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C:\Users\Joshua\Documents\"/>
    </mc:Choice>
  </mc:AlternateContent>
  <bookViews>
    <workbookView xWindow="0" yWindow="0" windowWidth="28800" windowHeight="12440"/>
  </bookViews>
  <sheets>
    <sheet name="Overview" sheetId="2" r:id="rId1"/>
    <sheet name="Group" sheetId="1" r:id="rId2"/>
    <sheet name="Bonus" sheetId="3" r:id="rId3"/>
    <sheet name="Levels" sheetId="4" r:id="rId4"/>
    <sheet name="Levels_Desc" sheetId="5" r:id="rId5"/>
  </sheets>
  <calcPr calcId="152511"/>
</workbook>
</file>

<file path=xl/calcChain.xml><?xml version="1.0" encoding="utf-8"?>
<calcChain xmlns="http://schemas.openxmlformats.org/spreadsheetml/2006/main">
  <c r="D2" i="1" l="1"/>
  <c r="F2" i="1" s="1"/>
  <c r="D3" i="1"/>
  <c r="F3" i="1"/>
  <c r="D4" i="1"/>
  <c r="F4" i="1" s="1"/>
  <c r="D5" i="1"/>
  <c r="D6" i="1"/>
  <c r="F6" i="1" s="1"/>
  <c r="D7" i="1"/>
  <c r="G9" i="1" s="1"/>
  <c r="D8" i="1"/>
  <c r="F8" i="1" s="1"/>
  <c r="D9" i="1"/>
  <c r="F9" i="1" s="1"/>
  <c r="D10" i="1"/>
  <c r="F10" i="1" s="1"/>
  <c r="D11" i="1"/>
  <c r="F11" i="1"/>
  <c r="D12" i="1"/>
  <c r="F12" i="1" s="1"/>
  <c r="D13" i="1"/>
  <c r="F13" i="1" s="1"/>
  <c r="D14" i="1"/>
  <c r="F14" i="1" s="1"/>
  <c r="D15" i="1"/>
  <c r="F15" i="1" s="1"/>
  <c r="D16" i="1"/>
  <c r="F16" i="1" s="1"/>
  <c r="D17" i="1"/>
  <c r="F17" i="1" s="1"/>
  <c r="D18" i="1"/>
  <c r="F18" i="1"/>
  <c r="D19" i="1"/>
  <c r="F19" i="1" s="1"/>
  <c r="D20" i="1"/>
  <c r="F20" i="1" s="1"/>
  <c r="D21" i="1"/>
  <c r="F21" i="1"/>
  <c r="D22" i="1"/>
  <c r="F22" i="1" s="1"/>
  <c r="D23" i="1"/>
  <c r="F23" i="1" s="1"/>
  <c r="D24" i="1"/>
  <c r="F24" i="1"/>
  <c r="D25" i="1"/>
  <c r="F25" i="1" s="1"/>
  <c r="D26" i="1"/>
  <c r="F26" i="1" s="1"/>
  <c r="D27" i="1"/>
  <c r="F27" i="1" s="1"/>
  <c r="D28" i="1"/>
  <c r="F28" i="1"/>
  <c r="D29" i="1"/>
  <c r="F29" i="1" s="1"/>
  <c r="D30" i="1"/>
  <c r="F30" i="1" s="1"/>
  <c r="D31" i="1"/>
  <c r="F31" i="1" s="1"/>
  <c r="D32" i="1"/>
  <c r="F32" i="1"/>
  <c r="D33" i="1"/>
  <c r="F33" i="1" s="1"/>
  <c r="D34" i="1"/>
  <c r="F34" i="1" s="1"/>
  <c r="D35" i="1"/>
  <c r="F35" i="1" s="1"/>
  <c r="D36" i="1"/>
  <c r="F36" i="1"/>
  <c r="D37" i="1"/>
  <c r="F37" i="1" s="1"/>
  <c r="D38" i="1"/>
  <c r="F38" i="1" s="1"/>
  <c r="D39" i="1"/>
  <c r="F39" i="1" s="1"/>
  <c r="D40" i="1"/>
  <c r="F40" i="1"/>
  <c r="D41" i="1"/>
  <c r="F41" i="1" s="1"/>
  <c r="D42" i="1"/>
  <c r="F42" i="1" s="1"/>
  <c r="D43" i="1"/>
  <c r="F43" i="1" s="1"/>
  <c r="D44" i="1"/>
  <c r="F44" i="1"/>
  <c r="D45" i="1"/>
  <c r="F45" i="1" s="1"/>
  <c r="D46" i="1"/>
  <c r="F46" i="1" s="1"/>
  <c r="D47" i="1"/>
  <c r="F47" i="1" s="1"/>
  <c r="D48" i="1"/>
  <c r="F48" i="1"/>
  <c r="D49" i="1"/>
  <c r="F49" i="1"/>
  <c r="D50" i="1"/>
  <c r="F50" i="1"/>
  <c r="D51" i="1"/>
  <c r="F51" i="1"/>
  <c r="D52" i="1"/>
  <c r="F52" i="1"/>
  <c r="D53" i="1"/>
  <c r="F53" i="1"/>
  <c r="D54" i="1"/>
  <c r="F54" i="1"/>
  <c r="D3" i="2"/>
  <c r="D4" i="2"/>
  <c r="D5" i="2"/>
  <c r="D6" i="2"/>
  <c r="D7" i="2"/>
  <c r="D2" i="2"/>
  <c r="G10" i="1"/>
  <c r="G2" i="1"/>
  <c r="G26" i="1"/>
  <c r="G52" i="1"/>
  <c r="G47" i="1" l="1"/>
  <c r="G16" i="1"/>
  <c r="G38" i="1"/>
  <c r="G15" i="1"/>
  <c r="G42" i="1"/>
  <c r="F7" i="1"/>
  <c r="H7" i="1" s="1"/>
  <c r="G23" i="1"/>
  <c r="G53" i="1"/>
  <c r="G21" i="1"/>
  <c r="G49" i="1"/>
  <c r="G44" i="1"/>
  <c r="G45" i="1"/>
  <c r="G31" i="1"/>
  <c r="G29" i="1"/>
  <c r="G20" i="1"/>
  <c r="G8" i="1"/>
  <c r="G13" i="1"/>
  <c r="G34" i="1"/>
  <c r="G37" i="1"/>
  <c r="G43" i="1"/>
  <c r="G46" i="1"/>
  <c r="G51" i="1"/>
  <c r="G48" i="1"/>
  <c r="G18" i="1"/>
  <c r="G32" i="1"/>
  <c r="G7" i="1"/>
  <c r="G12" i="1"/>
  <c r="G17" i="1"/>
  <c r="G33" i="1"/>
  <c r="G36" i="1"/>
  <c r="F5" i="1"/>
  <c r="G50" i="1"/>
  <c r="G54" i="1"/>
  <c r="G22" i="1"/>
  <c r="G28" i="1"/>
  <c r="G25" i="1"/>
  <c r="G11" i="1"/>
  <c r="G6" i="1"/>
  <c r="G40" i="1"/>
  <c r="H36" i="1"/>
  <c r="H34" i="1"/>
  <c r="H21" i="1"/>
  <c r="H10" i="1"/>
  <c r="H16" i="1"/>
  <c r="H4" i="1"/>
  <c r="H37" i="1"/>
  <c r="H8" i="1"/>
  <c r="H48" i="1"/>
  <c r="C2" i="2"/>
  <c r="E2" i="2" s="1"/>
  <c r="H47" i="1"/>
  <c r="H52" i="1"/>
  <c r="H15" i="1"/>
  <c r="H26" i="1"/>
  <c r="H38" i="1"/>
  <c r="H2" i="1"/>
  <c r="H30" i="1"/>
  <c r="H23" i="1"/>
  <c r="H24" i="1"/>
  <c r="H5" i="1"/>
  <c r="H20" i="1"/>
  <c r="H11" i="1"/>
  <c r="H35" i="1"/>
  <c r="H33" i="1"/>
  <c r="H45" i="1"/>
  <c r="C3" i="2"/>
  <c r="E3" i="2" s="1"/>
  <c r="H44" i="1"/>
  <c r="H49" i="1"/>
  <c r="H53" i="1"/>
  <c r="H13" i="1"/>
  <c r="H12" i="1"/>
  <c r="C6" i="2"/>
  <c r="E6" i="2" s="1"/>
  <c r="C4" i="2"/>
  <c r="E4" i="2" s="1"/>
  <c r="H54" i="1"/>
  <c r="H46" i="1"/>
  <c r="H41" i="1"/>
  <c r="H40" i="1"/>
  <c r="H29" i="1"/>
  <c r="H19" i="1"/>
  <c r="H32" i="1"/>
  <c r="H50" i="1"/>
  <c r="H39" i="1"/>
  <c r="H3" i="1"/>
  <c r="H14" i="1"/>
  <c r="H31" i="1"/>
  <c r="H25" i="1"/>
  <c r="H9" i="1"/>
  <c r="H27" i="1"/>
  <c r="H42" i="1"/>
  <c r="H43" i="1"/>
  <c r="C5" i="2"/>
  <c r="E5" i="2" s="1"/>
  <c r="H17" i="1"/>
  <c r="H28" i="1"/>
  <c r="H6" i="1"/>
  <c r="C7" i="2"/>
  <c r="E7" i="2" s="1"/>
  <c r="G30" i="1"/>
  <c r="G19" i="1"/>
  <c r="G24" i="1"/>
  <c r="G27" i="1"/>
  <c r="G3" i="1"/>
  <c r="G4" i="1"/>
  <c r="G5" i="1"/>
  <c r="G14" i="1"/>
  <c r="G39" i="1"/>
  <c r="G35" i="1"/>
  <c r="G41" i="1"/>
  <c r="H22" i="1" l="1"/>
  <c r="H51" i="1"/>
  <c r="H18" i="1"/>
  <c r="F7" i="2"/>
  <c r="G7" i="2"/>
  <c r="H7" i="2" s="1"/>
  <c r="F3" i="2"/>
  <c r="G3" i="2"/>
  <c r="H3" i="2" s="1"/>
  <c r="G5" i="2"/>
  <c r="H5" i="2" s="1"/>
  <c r="F5" i="2"/>
  <c r="F6" i="2"/>
  <c r="G6" i="2"/>
  <c r="H6" i="2" s="1"/>
  <c r="F4" i="2"/>
  <c r="G4" i="2"/>
  <c r="H4" i="2" s="1"/>
  <c r="F2" i="2"/>
  <c r="G2" i="2"/>
  <c r="H2" i="2" s="1"/>
</calcChain>
</file>

<file path=xl/sharedStrings.xml><?xml version="1.0" encoding="utf-8"?>
<sst xmlns="http://schemas.openxmlformats.org/spreadsheetml/2006/main" count="46" uniqueCount="33">
  <si>
    <t>Player</t>
  </si>
  <si>
    <t>Character</t>
  </si>
  <si>
    <t>Group</t>
  </si>
  <si>
    <t>Bonus</t>
  </si>
  <si>
    <t>Total</t>
  </si>
  <si>
    <t>Level</t>
  </si>
  <si>
    <t>Next At</t>
  </si>
  <si>
    <t>Remaining</t>
  </si>
  <si>
    <t>James</t>
  </si>
  <si>
    <t>Major King</t>
  </si>
  <si>
    <t>Josh</t>
  </si>
  <si>
    <t>Julie</t>
  </si>
  <si>
    <t>Random</t>
  </si>
  <si>
    <t>Malcolm</t>
  </si>
  <si>
    <t>Sean</t>
  </si>
  <si>
    <t>Omniknight</t>
  </si>
  <si>
    <t>Trevor</t>
  </si>
  <si>
    <t>Whisper</t>
  </si>
  <si>
    <t>Tyler</t>
  </si>
  <si>
    <t>Amodon</t>
  </si>
  <si>
    <t>Count</t>
  </si>
  <si>
    <t>Name</t>
  </si>
  <si>
    <t>Experience</t>
  </si>
  <si>
    <t>Players</t>
  </si>
  <si>
    <t>Per Player</t>
  </si>
  <si>
    <t>Current Experience Total</t>
  </si>
  <si>
    <t>Current Experience Per Player</t>
  </si>
  <si>
    <t>Notes</t>
  </si>
  <si>
    <t>Date</t>
  </si>
  <si>
    <t>Reason</t>
  </si>
  <si>
    <t>Attendance Bonus</t>
  </si>
  <si>
    <t>EXP</t>
  </si>
  <si>
    <t>Goblins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</si>
</sst>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rgb="FF000000"/>
      <name val="Calibri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Alignment="1"/>
    <xf numFmtId="0" fontId="0" fillId="0" borderId="1" xfId="0" applyBorder="1" applyAlignment="1"/>
    <xf numFmtId="0" fontId="0" fillId="0" borderId="0" xfId="0" applyFill="1" applyBorder="1" applyAlignment="1"/>
    <xf numFmtId="0" fontId="0" fillId="0" borderId="0" xfId="0" applyBorder="1" applyAlignment="1"/>
    <xf numFmtId="0" fontId="2" fillId="2" borderId="0" xfId="0" applyFont="1" applyFill="1" applyAlignment="1"/>
    <xf numFmtId="0" fontId="2" fillId="3" borderId="0" xfId="0" applyFont="1" applyFill="1" applyAlignment="1"/>
    <xf numFmtId="0" fontId="2" fillId="2" borderId="2" xfId="0" applyFont="1" applyFill="1" applyBorder="1" applyAlignment="1"/>
    <xf numFmtId="0" fontId="0" fillId="0" borderId="2" xfId="0" applyBorder="1" applyAlignment="1"/>
    <xf numFmtId="0" fontId="1" fillId="0" borderId="2" xfId="0" applyFont="1" applyBorder="1" applyAlignment="1"/>
    <xf numFmtId="0" fontId="0" fillId="0" borderId="2" xfId="0" applyFill="1" applyBorder="1" applyAlignment="1"/>
    <xf numFmtId="0" fontId="2" fillId="4" borderId="2" xfId="0" applyFont="1" applyFill="1" applyBorder="1" applyAlignment="1"/>
    <xf numFmtId="0" fontId="2" fillId="4" borderId="2" xfId="0" applyNumberFormat="1" applyFont="1" applyFill="1" applyBorder="1" applyAlignment="1"/>
    <xf numFmtId="0" fontId="0" fillId="4" borderId="2" xfId="0" applyFill="1" applyBorder="1" applyAlignment="1"/>
    <xf numFmtId="0" fontId="0" fillId="4" borderId="2" xfId="0" applyNumberFormat="1" applyFill="1" applyBorder="1" applyAlignment="1"/>
    <xf numFmtId="0" fontId="0" fillId="0" borderId="2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7"/>
  <sheetViews>
    <sheetView tabSelected="1" workbookViewId="0">
      <selection activeCell="A2" sqref="A2"/>
    </sheetView>
  </sheetViews>
  <sheetFormatPr defaultRowHeight="13" x14ac:dyDescent="0.3"/>
  <cols>
    <col min="1" max="1" width="13.5" customWidth="1"/>
    <col min="2" max="2" width="17" customWidth="1"/>
    <col min="6" max="6" width="8.69921875" style="3" customWidth="1"/>
    <col min="8" max="8" width="9.69921875" bestFit="1" customWidth="1"/>
  </cols>
  <sheetData>
    <row r="1" spans="1:8" s="5" customFormat="1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</row>
    <row r="2" spans="1:8" x14ac:dyDescent="0.3">
      <c r="A2" s="7" t="s">
        <v>8</v>
      </c>
      <c r="B2" s="7" t="s">
        <v>9</v>
      </c>
      <c r="C2" s="12">
        <f>SUM(Group!$F:$F)</f>
        <v>60</v>
      </c>
      <c r="D2" s="12">
        <f>SUMIF(Bonus!B:B,A2,Bonus!C:C)</f>
        <v>0</v>
      </c>
      <c r="E2" s="12">
        <f>C2+D2</f>
        <v>60</v>
      </c>
      <c r="F2" s="12">
        <f>INDEX(Levels!$B$2:$B$21,MATCH($E2,Levels!$A$2:$A$21,1))</f>
        <v>1</v>
      </c>
      <c r="G2" s="12">
        <f>INDEX(Levels_Desc!$A$2:$A$21,MATCH($E2,Levels_Desc!$A$2:$A$21,-1))</f>
        <v>300</v>
      </c>
      <c r="H2" s="12">
        <f>G2-E2</f>
        <v>240</v>
      </c>
    </row>
    <row r="3" spans="1:8" x14ac:dyDescent="0.3">
      <c r="A3" s="7" t="s">
        <v>10</v>
      </c>
      <c r="B3" s="7" t="s">
        <v>11</v>
      </c>
      <c r="C3" s="12">
        <f>SUM(Group!$F:$F)</f>
        <v>60</v>
      </c>
      <c r="D3" s="12">
        <f>SUMIF(Bonus!B:B,A3,Bonus!C:C)</f>
        <v>75</v>
      </c>
      <c r="E3" s="12">
        <f t="shared" ref="E3:E7" si="0">C3+D3</f>
        <v>135</v>
      </c>
      <c r="F3" s="12">
        <f>MATCH($E3,Levels!$A$2:$A$21,1)</f>
        <v>1</v>
      </c>
      <c r="G3" s="12">
        <f>INDEX(Levels_Desc!$A$2:$A$21,MATCH($E3,Levels_Desc!$A$2:$A$21,-1))</f>
        <v>300</v>
      </c>
      <c r="H3" s="12">
        <f t="shared" ref="H3:H7" si="1">G3-E3</f>
        <v>165</v>
      </c>
    </row>
    <row r="4" spans="1:8" x14ac:dyDescent="0.3">
      <c r="A4" s="7" t="s">
        <v>12</v>
      </c>
      <c r="B4" s="7" t="s">
        <v>13</v>
      </c>
      <c r="C4" s="12">
        <f>SUM(Group!$F:$F)</f>
        <v>60</v>
      </c>
      <c r="D4" s="12">
        <f>SUMIF(Bonus!B:B,A4,Bonus!C:C)</f>
        <v>0</v>
      </c>
      <c r="E4" s="12">
        <f t="shared" si="0"/>
        <v>60</v>
      </c>
      <c r="F4" s="12">
        <f>MATCH($E4,Levels!$A$2:$A$21,1)</f>
        <v>1</v>
      </c>
      <c r="G4" s="12">
        <f>INDEX(Levels_Desc!$A$2:$A$21,MATCH($E4,Levels_Desc!$A$2:$A$21,-1))</f>
        <v>300</v>
      </c>
      <c r="H4" s="12">
        <f t="shared" si="1"/>
        <v>240</v>
      </c>
    </row>
    <row r="5" spans="1:8" x14ac:dyDescent="0.3">
      <c r="A5" s="7" t="s">
        <v>14</v>
      </c>
      <c r="B5" s="7" t="s">
        <v>15</v>
      </c>
      <c r="C5" s="12">
        <f>SUM(Group!$F:$F)</f>
        <v>60</v>
      </c>
      <c r="D5" s="12">
        <f>SUMIF(Bonus!B:B,A5,Bonus!C:C)</f>
        <v>75</v>
      </c>
      <c r="E5" s="12">
        <f t="shared" si="0"/>
        <v>135</v>
      </c>
      <c r="F5" s="12">
        <f>MATCH($E5,Levels!$A$2:$A$21,1)</f>
        <v>1</v>
      </c>
      <c r="G5" s="12">
        <f>INDEX(Levels_Desc!$A$2:$A$21,MATCH($E5,Levels_Desc!$A$2:$A$21,-1))</f>
        <v>300</v>
      </c>
      <c r="H5" s="12">
        <f t="shared" si="1"/>
        <v>165</v>
      </c>
    </row>
    <row r="6" spans="1:8" x14ac:dyDescent="0.3">
      <c r="A6" s="7" t="s">
        <v>16</v>
      </c>
      <c r="B6" s="7" t="s">
        <v>17</v>
      </c>
      <c r="C6" s="12">
        <f>SUM(Group!$F:$F)</f>
        <v>60</v>
      </c>
      <c r="D6" s="12">
        <f>SUMIF(Bonus!B:B,A6,Bonus!C:C)</f>
        <v>75</v>
      </c>
      <c r="E6" s="12">
        <f t="shared" si="0"/>
        <v>135</v>
      </c>
      <c r="F6" s="12">
        <f>MATCH($E6,Levels!$A$2:$A$21,1)</f>
        <v>1</v>
      </c>
      <c r="G6" s="12">
        <f>INDEX(Levels_Desc!$A$2:$A$21,MATCH($E6,Levels_Desc!$A$2:$A$21,-1))</f>
        <v>300</v>
      </c>
      <c r="H6" s="12">
        <f t="shared" si="1"/>
        <v>165</v>
      </c>
    </row>
    <row r="7" spans="1:8" x14ac:dyDescent="0.3">
      <c r="A7" s="7" t="s">
        <v>18</v>
      </c>
      <c r="B7" s="7" t="s">
        <v>19</v>
      </c>
      <c r="C7" s="12">
        <f>SUM(Group!$F:$F)</f>
        <v>60</v>
      </c>
      <c r="D7" s="12">
        <f>SUMIF(Bonus!B:B,A7,Bonus!C:C)</f>
        <v>75</v>
      </c>
      <c r="E7" s="12">
        <f t="shared" si="0"/>
        <v>135</v>
      </c>
      <c r="F7" s="12">
        <f>MATCH($E7,Levels!$A$2:$A$21,1)</f>
        <v>1</v>
      </c>
      <c r="G7" s="12">
        <f>INDEX(Levels_Desc!$A$2:$A$21,MATCH($E7,Levels_Desc!$A$2:$A$21,-1))</f>
        <v>300</v>
      </c>
      <c r="H7" s="12">
        <f t="shared" si="1"/>
        <v>165</v>
      </c>
    </row>
  </sheetData>
  <sortState ref="A2:A8">
    <sortCondition ref="A2"/>
  </sortState>
  <pageMargins left="0" right="0" top="0" bottom="0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C54"/>
  <sheetViews>
    <sheetView workbookViewId="0">
      <selection activeCell="B2" sqref="B2"/>
    </sheetView>
  </sheetViews>
  <sheetFormatPr defaultRowHeight="13" x14ac:dyDescent="0.3"/>
  <cols>
    <col min="1" max="1" width="8.09765625" style="7" customWidth="1"/>
    <col min="2" max="2" width="15.8984375" style="7" bestFit="1" customWidth="1"/>
    <col min="3" max="3" width="9.59765625" style="7" customWidth="1"/>
    <col min="4" max="4" width="5.09765625" style="12" customWidth="1"/>
    <col min="5" max="5" width="7" style="7" customWidth="1"/>
    <col min="6" max="6" width="8.796875" style="12"/>
    <col min="7" max="7" width="20.59765625" style="12" customWidth="1"/>
    <col min="8" max="8" width="24.69921875" style="13" customWidth="1"/>
    <col min="9" max="9" width="54.3984375" style="7" customWidth="1"/>
    <col min="10" max="10" width="13.59765625" customWidth="1"/>
  </cols>
  <sheetData>
    <row r="1" spans="1:29" s="4" customFormat="1" x14ac:dyDescent="0.3">
      <c r="A1" s="6" t="s">
        <v>20</v>
      </c>
      <c r="B1" s="6" t="s">
        <v>21</v>
      </c>
      <c r="C1" s="6" t="s">
        <v>22</v>
      </c>
      <c r="D1" s="10" t="s">
        <v>4</v>
      </c>
      <c r="E1" s="6" t="s">
        <v>23</v>
      </c>
      <c r="F1" s="10" t="s">
        <v>24</v>
      </c>
      <c r="G1" s="10" t="s">
        <v>25</v>
      </c>
      <c r="H1" s="11" t="s">
        <v>26</v>
      </c>
      <c r="I1" s="6" t="s">
        <v>27</v>
      </c>
    </row>
    <row r="2" spans="1:29" x14ac:dyDescent="0.3">
      <c r="A2" s="7">
        <v>6</v>
      </c>
      <c r="B2" s="7" t="s">
        <v>32</v>
      </c>
      <c r="C2" s="7">
        <v>50</v>
      </c>
      <c r="D2" s="12">
        <f>A2 * C2</f>
        <v>300</v>
      </c>
      <c r="E2" s="7">
        <v>5</v>
      </c>
      <c r="F2" s="12">
        <f>D2/E2</f>
        <v>60</v>
      </c>
      <c r="G2" s="12">
        <f>SUM($D$2:D2)</f>
        <v>300</v>
      </c>
      <c r="H2" s="13">
        <f>SUM($F$2:F2)</f>
        <v>60</v>
      </c>
      <c r="K2" s="3"/>
      <c r="L2" s="3"/>
    </row>
    <row r="3" spans="1:29" x14ac:dyDescent="0.3">
      <c r="D3" s="12">
        <f t="shared" ref="D3:D31" si="0">A3 * C3</f>
        <v>0</v>
      </c>
      <c r="E3" s="7">
        <v>5</v>
      </c>
      <c r="F3" s="12">
        <f t="shared" ref="F3:F31" si="1">D3/E3</f>
        <v>0</v>
      </c>
      <c r="G3" s="12">
        <f>SUM($D$2:D3)</f>
        <v>300</v>
      </c>
      <c r="H3" s="13">
        <f>SUM($F$2:F3)</f>
        <v>60</v>
      </c>
      <c r="K3" s="3"/>
      <c r="L3" s="3"/>
    </row>
    <row r="4" spans="1:29" x14ac:dyDescent="0.3">
      <c r="D4" s="12">
        <f t="shared" si="0"/>
        <v>0</v>
      </c>
      <c r="E4" s="7">
        <v>5</v>
      </c>
      <c r="F4" s="12">
        <f t="shared" si="1"/>
        <v>0</v>
      </c>
      <c r="G4" s="12">
        <f>SUM($D$2:D4)</f>
        <v>300</v>
      </c>
      <c r="H4" s="13">
        <f>SUM($F$2:F4)</f>
        <v>60</v>
      </c>
      <c r="K4" s="3"/>
      <c r="L4" s="3"/>
    </row>
    <row r="5" spans="1:29" x14ac:dyDescent="0.3">
      <c r="D5" s="12">
        <f t="shared" si="0"/>
        <v>0</v>
      </c>
      <c r="E5" s="7">
        <v>5</v>
      </c>
      <c r="F5" s="12">
        <f t="shared" si="1"/>
        <v>0</v>
      </c>
      <c r="G5" s="12">
        <f>SUM($D$2:D5)</f>
        <v>300</v>
      </c>
      <c r="H5" s="13">
        <f>SUM($F$2:F5)</f>
        <v>60</v>
      </c>
      <c r="K5" s="3"/>
      <c r="L5" s="3"/>
    </row>
    <row r="6" spans="1:29" x14ac:dyDescent="0.3">
      <c r="D6" s="12">
        <f t="shared" si="0"/>
        <v>0</v>
      </c>
      <c r="E6" s="7">
        <v>5</v>
      </c>
      <c r="F6" s="12">
        <f t="shared" si="1"/>
        <v>0</v>
      </c>
      <c r="G6" s="12">
        <f>SUM($D$2:D6)</f>
        <v>300</v>
      </c>
      <c r="H6" s="13">
        <f>SUM($F$2:F6)</f>
        <v>60</v>
      </c>
      <c r="K6" s="3"/>
      <c r="L6" s="3"/>
    </row>
    <row r="7" spans="1:29" x14ac:dyDescent="0.3">
      <c r="D7" s="12">
        <f t="shared" si="0"/>
        <v>0</v>
      </c>
      <c r="E7" s="7">
        <v>5</v>
      </c>
      <c r="F7" s="12">
        <f t="shared" si="1"/>
        <v>0</v>
      </c>
      <c r="G7" s="12">
        <f>SUM($D$2:D7)</f>
        <v>300</v>
      </c>
      <c r="H7" s="13">
        <f>SUM($F$2:F7)</f>
        <v>60</v>
      </c>
      <c r="K7" s="3"/>
      <c r="L7" s="3"/>
    </row>
    <row r="8" spans="1:29" x14ac:dyDescent="0.3">
      <c r="D8" s="12">
        <f t="shared" si="0"/>
        <v>0</v>
      </c>
      <c r="E8" s="7">
        <v>5</v>
      </c>
      <c r="F8" s="12">
        <f t="shared" si="1"/>
        <v>0</v>
      </c>
      <c r="G8" s="12">
        <f>SUM($D$2:D8)</f>
        <v>300</v>
      </c>
      <c r="H8" s="13">
        <f>SUM($F$2:F8)</f>
        <v>60</v>
      </c>
      <c r="K8" s="3"/>
      <c r="L8" s="3"/>
    </row>
    <row r="9" spans="1:29" x14ac:dyDescent="0.3">
      <c r="D9" s="12">
        <f t="shared" si="0"/>
        <v>0</v>
      </c>
      <c r="E9" s="7">
        <v>5</v>
      </c>
      <c r="F9" s="12">
        <f t="shared" si="1"/>
        <v>0</v>
      </c>
      <c r="G9" s="12">
        <f>SUM($D$2:D9)</f>
        <v>300</v>
      </c>
      <c r="H9" s="13">
        <f>SUM($F$2:F9)</f>
        <v>60</v>
      </c>
      <c r="K9" s="3"/>
      <c r="L9" s="3"/>
    </row>
    <row r="10" spans="1:29" x14ac:dyDescent="0.3">
      <c r="D10" s="12">
        <f t="shared" si="0"/>
        <v>0</v>
      </c>
      <c r="E10" s="7">
        <v>5</v>
      </c>
      <c r="F10" s="12">
        <f t="shared" si="1"/>
        <v>0</v>
      </c>
      <c r="G10" s="12">
        <f>SUM($D$2:D10)</f>
        <v>300</v>
      </c>
      <c r="H10" s="13">
        <f>SUM($F$2:F10)</f>
        <v>60</v>
      </c>
      <c r="K10" s="3"/>
      <c r="L10" s="3"/>
    </row>
    <row r="11" spans="1:29" x14ac:dyDescent="0.3">
      <c r="D11" s="12">
        <f t="shared" si="0"/>
        <v>0</v>
      </c>
      <c r="E11" s="7">
        <v>5</v>
      </c>
      <c r="F11" s="12">
        <f t="shared" si="1"/>
        <v>0</v>
      </c>
      <c r="G11" s="12">
        <f>SUM($D$2:D11)</f>
        <v>300</v>
      </c>
      <c r="H11" s="13">
        <f>SUM($F$2:F11)</f>
        <v>60</v>
      </c>
      <c r="K11" s="3"/>
      <c r="L11" s="3"/>
    </row>
    <row r="12" spans="1:29" x14ac:dyDescent="0.3">
      <c r="D12" s="12">
        <f t="shared" si="0"/>
        <v>0</v>
      </c>
      <c r="E12" s="7">
        <v>5</v>
      </c>
      <c r="F12" s="12">
        <f t="shared" si="1"/>
        <v>0</v>
      </c>
      <c r="G12" s="12">
        <f>SUM($D$2:D12)</f>
        <v>300</v>
      </c>
      <c r="H12" s="13">
        <f>SUM($F$2:F12)</f>
        <v>60</v>
      </c>
      <c r="K12" s="3"/>
      <c r="L12" s="3"/>
    </row>
    <row r="13" spans="1:29" x14ac:dyDescent="0.3">
      <c r="D13" s="12">
        <f t="shared" si="0"/>
        <v>0</v>
      </c>
      <c r="E13" s="7">
        <v>5</v>
      </c>
      <c r="F13" s="12">
        <f t="shared" si="1"/>
        <v>0</v>
      </c>
      <c r="G13" s="12">
        <f>SUM($D$2:D13)</f>
        <v>300</v>
      </c>
      <c r="H13" s="13">
        <f>SUM($F$2:F13)</f>
        <v>60</v>
      </c>
      <c r="K13" s="3"/>
      <c r="L13" s="3"/>
    </row>
    <row r="14" spans="1:29" x14ac:dyDescent="0.3">
      <c r="D14" s="12">
        <f t="shared" si="0"/>
        <v>0</v>
      </c>
      <c r="E14" s="7">
        <v>5</v>
      </c>
      <c r="F14" s="12">
        <f t="shared" si="1"/>
        <v>0</v>
      </c>
      <c r="G14" s="12">
        <f>SUM($D$2:D14)</f>
        <v>300</v>
      </c>
      <c r="H14" s="13">
        <f>SUM($F$2:F14)</f>
        <v>60</v>
      </c>
      <c r="K14" s="3"/>
      <c r="L14" s="3"/>
    </row>
    <row r="15" spans="1:29" x14ac:dyDescent="0.3">
      <c r="D15" s="12">
        <f t="shared" si="0"/>
        <v>0</v>
      </c>
      <c r="E15" s="7">
        <v>5</v>
      </c>
      <c r="F15" s="12">
        <f t="shared" si="1"/>
        <v>0</v>
      </c>
      <c r="G15" s="12">
        <f>SUM($D$2:D15)</f>
        <v>300</v>
      </c>
      <c r="H15" s="13">
        <f>SUM($F$2:F15)</f>
        <v>60</v>
      </c>
      <c r="K15" s="3"/>
      <c r="L15" s="3"/>
    </row>
    <row r="16" spans="1:29" s="1" customFormat="1" x14ac:dyDescent="0.3">
      <c r="A16" s="7"/>
      <c r="B16" s="7"/>
      <c r="C16" s="7"/>
      <c r="D16" s="12">
        <f t="shared" si="0"/>
        <v>0</v>
      </c>
      <c r="E16" s="7">
        <v>5</v>
      </c>
      <c r="F16" s="12">
        <f t="shared" si="1"/>
        <v>0</v>
      </c>
      <c r="G16" s="12">
        <f>SUM($D$2:D16)</f>
        <v>300</v>
      </c>
      <c r="H16" s="13">
        <f>SUM($F$2:F16)</f>
        <v>60</v>
      </c>
      <c r="I16" s="7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x14ac:dyDescent="0.3">
      <c r="D17" s="12">
        <f t="shared" si="0"/>
        <v>0</v>
      </c>
      <c r="E17" s="7">
        <v>5</v>
      </c>
      <c r="F17" s="12">
        <f t="shared" si="1"/>
        <v>0</v>
      </c>
      <c r="G17" s="12">
        <f>SUM($D$2:D17)</f>
        <v>300</v>
      </c>
      <c r="H17" s="13">
        <f>SUM($F$2:F17)</f>
        <v>60</v>
      </c>
      <c r="J17" s="3"/>
      <c r="K17" s="2"/>
      <c r="L17" s="2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s="1" customFormat="1" x14ac:dyDescent="0.3">
      <c r="A18" s="7"/>
      <c r="B18" s="7"/>
      <c r="C18" s="7"/>
      <c r="D18" s="12">
        <f t="shared" si="0"/>
        <v>0</v>
      </c>
      <c r="E18" s="7">
        <v>5</v>
      </c>
      <c r="F18" s="12">
        <f t="shared" si="1"/>
        <v>0</v>
      </c>
      <c r="G18" s="12">
        <f>SUM($D$2:D18)</f>
        <v>300</v>
      </c>
      <c r="H18" s="13">
        <f>SUM($F$2:F18)</f>
        <v>60</v>
      </c>
      <c r="I18" s="8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x14ac:dyDescent="0.3">
      <c r="A19" s="9"/>
      <c r="B19" s="9"/>
      <c r="C19" s="9"/>
      <c r="D19" s="12">
        <f t="shared" si="0"/>
        <v>0</v>
      </c>
      <c r="E19" s="7">
        <v>5</v>
      </c>
      <c r="F19" s="12">
        <f t="shared" si="1"/>
        <v>0</v>
      </c>
      <c r="G19" s="12">
        <f>SUM($D$2:D19)</f>
        <v>300</v>
      </c>
      <c r="H19" s="13">
        <f>SUM($F$2:F19)</f>
        <v>60</v>
      </c>
      <c r="I19" s="8"/>
      <c r="K19" s="2"/>
      <c r="L19" s="2"/>
    </row>
    <row r="20" spans="1:29" x14ac:dyDescent="0.3">
      <c r="A20" s="9"/>
      <c r="B20" s="14"/>
      <c r="C20" s="9"/>
      <c r="D20" s="12">
        <f t="shared" si="0"/>
        <v>0</v>
      </c>
      <c r="E20" s="7">
        <v>5</v>
      </c>
      <c r="F20" s="12">
        <f t="shared" si="1"/>
        <v>0</v>
      </c>
      <c r="G20" s="12">
        <f>SUM($D$2:D20)</f>
        <v>300</v>
      </c>
      <c r="H20" s="13">
        <f>SUM($F$2:F20)</f>
        <v>60</v>
      </c>
      <c r="I20" s="8"/>
      <c r="K20" s="2"/>
      <c r="L20" s="2"/>
    </row>
    <row r="21" spans="1:29" x14ac:dyDescent="0.3">
      <c r="A21" s="9"/>
      <c r="B21" s="8"/>
      <c r="C21" s="9"/>
      <c r="D21" s="12">
        <f t="shared" si="0"/>
        <v>0</v>
      </c>
      <c r="E21" s="7">
        <v>5</v>
      </c>
      <c r="F21" s="12">
        <f t="shared" si="1"/>
        <v>0</v>
      </c>
      <c r="G21" s="12">
        <f>SUM($D$2:D21)</f>
        <v>300</v>
      </c>
      <c r="H21" s="13">
        <f>SUM($F$2:F21)</f>
        <v>60</v>
      </c>
      <c r="K21" s="2"/>
      <c r="L21" s="2"/>
    </row>
    <row r="22" spans="1:29" x14ac:dyDescent="0.3">
      <c r="A22" s="9"/>
      <c r="B22" s="8"/>
      <c r="C22" s="9"/>
      <c r="D22" s="12">
        <f t="shared" si="0"/>
        <v>0</v>
      </c>
      <c r="E22" s="7">
        <v>5</v>
      </c>
      <c r="F22" s="12">
        <f t="shared" si="1"/>
        <v>0</v>
      </c>
      <c r="G22" s="12">
        <f>SUM($D$2:D22)</f>
        <v>300</v>
      </c>
      <c r="H22" s="13">
        <f>SUM($F$2:F22)</f>
        <v>60</v>
      </c>
      <c r="I22" s="8"/>
      <c r="K22" s="2"/>
      <c r="L22" s="2"/>
    </row>
    <row r="23" spans="1:29" x14ac:dyDescent="0.3">
      <c r="A23" s="9"/>
      <c r="B23" s="8"/>
      <c r="C23" s="9"/>
      <c r="D23" s="12">
        <f t="shared" si="0"/>
        <v>0</v>
      </c>
      <c r="E23" s="7">
        <v>5</v>
      </c>
      <c r="F23" s="12">
        <f t="shared" si="1"/>
        <v>0</v>
      </c>
      <c r="G23" s="12">
        <f>SUM($D$2:D23)</f>
        <v>300</v>
      </c>
      <c r="H23" s="13">
        <f>SUM($F$2:F23)</f>
        <v>60</v>
      </c>
      <c r="I23" s="8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s="1" customFormat="1" x14ac:dyDescent="0.3">
      <c r="A24" s="7"/>
      <c r="B24" s="7"/>
      <c r="C24" s="7"/>
      <c r="D24" s="12">
        <f t="shared" si="0"/>
        <v>0</v>
      </c>
      <c r="E24" s="7">
        <v>5</v>
      </c>
      <c r="F24" s="12">
        <f t="shared" si="1"/>
        <v>0</v>
      </c>
      <c r="G24" s="12">
        <f>SUM($D$2:D24)</f>
        <v>300</v>
      </c>
      <c r="H24" s="13">
        <f>SUM($F$2:F24)</f>
        <v>60</v>
      </c>
      <c r="I24" s="7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x14ac:dyDescent="0.3">
      <c r="A25" s="9"/>
      <c r="B25" s="9"/>
      <c r="C25" s="9"/>
      <c r="D25" s="12">
        <f t="shared" si="0"/>
        <v>0</v>
      </c>
      <c r="E25" s="7">
        <v>5</v>
      </c>
      <c r="F25" s="12">
        <f t="shared" si="1"/>
        <v>0</v>
      </c>
      <c r="G25" s="12">
        <f>SUM($D$2:D25)</f>
        <v>300</v>
      </c>
      <c r="H25" s="13">
        <f>SUM($F$2:F25)</f>
        <v>60</v>
      </c>
      <c r="I25" s="9"/>
    </row>
    <row r="26" spans="1:29" x14ac:dyDescent="0.3">
      <c r="A26" s="9"/>
      <c r="B26" s="9"/>
      <c r="C26" s="9"/>
      <c r="D26" s="12">
        <f t="shared" si="0"/>
        <v>0</v>
      </c>
      <c r="E26" s="7">
        <v>5</v>
      </c>
      <c r="F26" s="12">
        <f t="shared" si="1"/>
        <v>0</v>
      </c>
      <c r="G26" s="12">
        <f>SUM($D$2:D26)</f>
        <v>300</v>
      </c>
      <c r="H26" s="13">
        <f>SUM($F$2:F26)</f>
        <v>60</v>
      </c>
    </row>
    <row r="27" spans="1:29" x14ac:dyDescent="0.3">
      <c r="A27" s="9"/>
      <c r="B27" s="9"/>
      <c r="C27" s="9"/>
      <c r="D27" s="12">
        <f t="shared" si="0"/>
        <v>0</v>
      </c>
      <c r="E27" s="7">
        <v>5</v>
      </c>
      <c r="F27" s="12">
        <f t="shared" si="1"/>
        <v>0</v>
      </c>
      <c r="G27" s="12">
        <f>SUM($D$2:D27)</f>
        <v>300</v>
      </c>
      <c r="H27" s="13">
        <f>SUM($F$2:F27)</f>
        <v>60</v>
      </c>
    </row>
    <row r="28" spans="1:29" x14ac:dyDescent="0.3">
      <c r="A28" s="9"/>
      <c r="B28" s="9"/>
      <c r="C28" s="9"/>
      <c r="D28" s="12">
        <f t="shared" si="0"/>
        <v>0</v>
      </c>
      <c r="E28" s="7">
        <v>5</v>
      </c>
      <c r="F28" s="12">
        <f t="shared" si="1"/>
        <v>0</v>
      </c>
      <c r="G28" s="12">
        <f>SUM($D$2:D28)</f>
        <v>300</v>
      </c>
      <c r="H28" s="13">
        <f>SUM($F$2:F28)</f>
        <v>60</v>
      </c>
      <c r="I28" s="9"/>
    </row>
    <row r="29" spans="1:29" x14ac:dyDescent="0.3">
      <c r="A29" s="9"/>
      <c r="B29" s="9"/>
      <c r="C29" s="9"/>
      <c r="D29" s="12">
        <f t="shared" si="0"/>
        <v>0</v>
      </c>
      <c r="E29" s="7">
        <v>5</v>
      </c>
      <c r="F29" s="12">
        <f t="shared" si="1"/>
        <v>0</v>
      </c>
      <c r="G29" s="12">
        <f>SUM($D$2:D29)</f>
        <v>300</v>
      </c>
      <c r="H29" s="13">
        <f>SUM($F$2:F29)</f>
        <v>60</v>
      </c>
      <c r="I29" s="9"/>
    </row>
    <row r="30" spans="1:29" x14ac:dyDescent="0.3">
      <c r="A30" s="9"/>
      <c r="B30" s="9"/>
      <c r="C30" s="9"/>
      <c r="D30" s="12">
        <f t="shared" si="0"/>
        <v>0</v>
      </c>
      <c r="E30" s="7">
        <v>5</v>
      </c>
      <c r="F30" s="12">
        <f t="shared" si="1"/>
        <v>0</v>
      </c>
      <c r="G30" s="12">
        <f>SUM($D$2:D30)</f>
        <v>300</v>
      </c>
      <c r="H30" s="13">
        <f>SUM($F$2:F30)</f>
        <v>60</v>
      </c>
      <c r="I30" s="9"/>
    </row>
    <row r="31" spans="1:29" x14ac:dyDescent="0.3">
      <c r="A31" s="9"/>
      <c r="B31" s="9"/>
      <c r="C31" s="9"/>
      <c r="D31" s="12">
        <f t="shared" si="0"/>
        <v>0</v>
      </c>
      <c r="E31" s="7">
        <v>5</v>
      </c>
      <c r="F31" s="12">
        <f t="shared" si="1"/>
        <v>0</v>
      </c>
      <c r="G31" s="12">
        <f>SUM($D$2:D31)</f>
        <v>300</v>
      </c>
      <c r="H31" s="13">
        <f>SUM($F$2:F31)</f>
        <v>60</v>
      </c>
    </row>
    <row r="32" spans="1:29" x14ac:dyDescent="0.3">
      <c r="A32" s="9"/>
      <c r="B32" s="9"/>
      <c r="C32" s="9"/>
      <c r="D32" s="12">
        <f>A32 * C32</f>
        <v>0</v>
      </c>
      <c r="E32" s="7">
        <v>5</v>
      </c>
      <c r="F32" s="12">
        <f>D32/E32</f>
        <v>0</v>
      </c>
      <c r="G32" s="12">
        <f>SUM($D$2:D32)</f>
        <v>300</v>
      </c>
      <c r="H32" s="13">
        <f>SUM($F$2:F32)</f>
        <v>60</v>
      </c>
    </row>
    <row r="33" spans="1:9" x14ac:dyDescent="0.3">
      <c r="A33" s="9"/>
      <c r="B33" s="9"/>
      <c r="C33" s="9"/>
      <c r="D33" s="12">
        <f t="shared" ref="D33:D54" si="2">A33 * C33</f>
        <v>0</v>
      </c>
      <c r="E33" s="7">
        <v>5</v>
      </c>
      <c r="F33" s="12">
        <f t="shared" ref="F33:F54" si="3">D33/E33</f>
        <v>0</v>
      </c>
      <c r="G33" s="12">
        <f>SUM($D$2:D33)</f>
        <v>300</v>
      </c>
      <c r="H33" s="13">
        <f>SUM($F$2:F33)</f>
        <v>60</v>
      </c>
    </row>
    <row r="34" spans="1:9" x14ac:dyDescent="0.3">
      <c r="A34" s="9"/>
      <c r="B34" s="9"/>
      <c r="C34" s="9"/>
      <c r="D34" s="12">
        <f t="shared" si="2"/>
        <v>0</v>
      </c>
      <c r="E34" s="7">
        <v>5</v>
      </c>
      <c r="F34" s="12">
        <f t="shared" si="3"/>
        <v>0</v>
      </c>
      <c r="G34" s="12">
        <f>SUM($D$2:D34)</f>
        <v>300</v>
      </c>
      <c r="H34" s="13">
        <f>SUM($F$2:F34)</f>
        <v>60</v>
      </c>
      <c r="I34" s="9"/>
    </row>
    <row r="35" spans="1:9" x14ac:dyDescent="0.3">
      <c r="B35" s="9"/>
      <c r="C35" s="9"/>
      <c r="D35" s="12">
        <f t="shared" si="2"/>
        <v>0</v>
      </c>
      <c r="E35" s="7">
        <v>5</v>
      </c>
      <c r="F35" s="12">
        <f t="shared" si="3"/>
        <v>0</v>
      </c>
      <c r="G35" s="12">
        <f>SUM($D$2:D35)</f>
        <v>300</v>
      </c>
      <c r="H35" s="13">
        <f>SUM($F$2:F35)</f>
        <v>60</v>
      </c>
      <c r="I35" s="9"/>
    </row>
    <row r="36" spans="1:9" x14ac:dyDescent="0.3">
      <c r="B36" s="9"/>
      <c r="C36" s="9"/>
      <c r="D36" s="12">
        <f t="shared" si="2"/>
        <v>0</v>
      </c>
      <c r="E36" s="7">
        <v>5</v>
      </c>
      <c r="F36" s="12">
        <f t="shared" si="3"/>
        <v>0</v>
      </c>
      <c r="G36" s="12">
        <f>SUM($D$2:D36)</f>
        <v>300</v>
      </c>
      <c r="H36" s="13">
        <f>SUM($F$2:F36)</f>
        <v>60</v>
      </c>
    </row>
    <row r="37" spans="1:9" x14ac:dyDescent="0.3">
      <c r="A37" s="9"/>
      <c r="B37" s="9"/>
      <c r="C37" s="9"/>
      <c r="D37" s="12">
        <f t="shared" si="2"/>
        <v>0</v>
      </c>
      <c r="E37" s="7">
        <v>5</v>
      </c>
      <c r="F37" s="12">
        <f t="shared" si="3"/>
        <v>0</v>
      </c>
      <c r="G37" s="12">
        <f>SUM($D$2:D37)</f>
        <v>300</v>
      </c>
      <c r="H37" s="13">
        <f>SUM($F$2:F37)</f>
        <v>60</v>
      </c>
      <c r="I37" s="9"/>
    </row>
    <row r="38" spans="1:9" x14ac:dyDescent="0.3">
      <c r="A38" s="9"/>
      <c r="B38" s="9"/>
      <c r="C38" s="9"/>
      <c r="D38" s="12">
        <f t="shared" si="2"/>
        <v>0</v>
      </c>
      <c r="E38" s="7">
        <v>5</v>
      </c>
      <c r="F38" s="12">
        <f t="shared" si="3"/>
        <v>0</v>
      </c>
      <c r="G38" s="12">
        <f>SUM($D$2:D38)</f>
        <v>300</v>
      </c>
      <c r="H38" s="13">
        <f>SUM($F$2:F38)</f>
        <v>60</v>
      </c>
      <c r="I38" s="9"/>
    </row>
    <row r="39" spans="1:9" x14ac:dyDescent="0.3">
      <c r="A39" s="9"/>
      <c r="B39" s="9"/>
      <c r="C39" s="9"/>
      <c r="D39" s="12">
        <f t="shared" si="2"/>
        <v>0</v>
      </c>
      <c r="E39" s="7">
        <v>5</v>
      </c>
      <c r="F39" s="12">
        <f t="shared" si="3"/>
        <v>0</v>
      </c>
      <c r="G39" s="12">
        <f>SUM($D$2:D39)</f>
        <v>300</v>
      </c>
      <c r="H39" s="13">
        <f>SUM($F$2:F39)</f>
        <v>60</v>
      </c>
      <c r="I39" s="9"/>
    </row>
    <row r="40" spans="1:9" x14ac:dyDescent="0.3">
      <c r="A40" s="9"/>
      <c r="B40" s="9"/>
      <c r="C40" s="9"/>
      <c r="D40" s="12">
        <f t="shared" si="2"/>
        <v>0</v>
      </c>
      <c r="E40" s="7">
        <v>5</v>
      </c>
      <c r="F40" s="12">
        <f t="shared" si="3"/>
        <v>0</v>
      </c>
      <c r="G40" s="12">
        <f>SUM($D$2:D40)</f>
        <v>300</v>
      </c>
      <c r="H40" s="13">
        <f>SUM($F$2:F40)</f>
        <v>60</v>
      </c>
      <c r="I40" s="9"/>
    </row>
    <row r="41" spans="1:9" x14ac:dyDescent="0.3">
      <c r="A41" s="9"/>
      <c r="B41" s="9"/>
      <c r="C41" s="9"/>
      <c r="D41" s="12">
        <f t="shared" si="2"/>
        <v>0</v>
      </c>
      <c r="E41" s="7">
        <v>5</v>
      </c>
      <c r="F41" s="12">
        <f t="shared" si="3"/>
        <v>0</v>
      </c>
      <c r="G41" s="12">
        <f>SUM($D$2:D41)</f>
        <v>300</v>
      </c>
      <c r="H41" s="13">
        <f>SUM($F$2:F41)</f>
        <v>60</v>
      </c>
      <c r="I41" s="9"/>
    </row>
    <row r="42" spans="1:9" x14ac:dyDescent="0.3">
      <c r="A42" s="9"/>
      <c r="B42" s="9"/>
      <c r="C42" s="9"/>
      <c r="D42" s="12">
        <f t="shared" si="2"/>
        <v>0</v>
      </c>
      <c r="E42" s="7">
        <v>5</v>
      </c>
      <c r="F42" s="12">
        <f t="shared" si="3"/>
        <v>0</v>
      </c>
      <c r="G42" s="12">
        <f>SUM($D$2:D42)</f>
        <v>300</v>
      </c>
      <c r="H42" s="13">
        <f>SUM($F$2:F42)</f>
        <v>60</v>
      </c>
      <c r="I42" s="9"/>
    </row>
    <row r="43" spans="1:9" x14ac:dyDescent="0.3">
      <c r="A43" s="9"/>
      <c r="B43" s="9"/>
      <c r="C43" s="9"/>
      <c r="D43" s="12">
        <f t="shared" si="2"/>
        <v>0</v>
      </c>
      <c r="E43" s="7">
        <v>5</v>
      </c>
      <c r="F43" s="12">
        <f t="shared" si="3"/>
        <v>0</v>
      </c>
      <c r="G43" s="12">
        <f>SUM($D$2:D43)</f>
        <v>300</v>
      </c>
      <c r="H43" s="13">
        <f>SUM($F$2:F43)</f>
        <v>60</v>
      </c>
      <c r="I43" s="9"/>
    </row>
    <row r="44" spans="1:9" x14ac:dyDescent="0.3">
      <c r="A44" s="9"/>
      <c r="B44" s="9"/>
      <c r="C44" s="9"/>
      <c r="D44" s="12">
        <f t="shared" si="2"/>
        <v>0</v>
      </c>
      <c r="E44" s="7">
        <v>5</v>
      </c>
      <c r="F44" s="12">
        <f t="shared" si="3"/>
        <v>0</v>
      </c>
      <c r="G44" s="12">
        <f>SUM($D$2:D44)</f>
        <v>300</v>
      </c>
      <c r="H44" s="13">
        <f>SUM($F$2:F44)</f>
        <v>60</v>
      </c>
    </row>
    <row r="45" spans="1:9" x14ac:dyDescent="0.3">
      <c r="A45" s="9"/>
      <c r="B45" s="9"/>
      <c r="C45" s="9"/>
      <c r="D45" s="12">
        <f t="shared" si="2"/>
        <v>0</v>
      </c>
      <c r="E45" s="7">
        <v>5</v>
      </c>
      <c r="F45" s="12">
        <f t="shared" si="3"/>
        <v>0</v>
      </c>
      <c r="G45" s="12">
        <f>SUM($D$2:D45)</f>
        <v>300</v>
      </c>
      <c r="H45" s="13">
        <f>SUM($F$2:F45)</f>
        <v>60</v>
      </c>
    </row>
    <row r="46" spans="1:9" x14ac:dyDescent="0.3">
      <c r="A46" s="9"/>
      <c r="B46" s="9"/>
      <c r="C46" s="9"/>
      <c r="D46" s="12">
        <f t="shared" si="2"/>
        <v>0</v>
      </c>
      <c r="E46" s="7">
        <v>5</v>
      </c>
      <c r="F46" s="12">
        <f t="shared" si="3"/>
        <v>0</v>
      </c>
      <c r="G46" s="12">
        <f>SUM($D$2:D46)</f>
        <v>300</v>
      </c>
      <c r="H46" s="13">
        <f>SUM($F$2:F46)</f>
        <v>60</v>
      </c>
    </row>
    <row r="47" spans="1:9" x14ac:dyDescent="0.3">
      <c r="D47" s="12">
        <f t="shared" si="2"/>
        <v>0</v>
      </c>
      <c r="E47" s="7">
        <v>5</v>
      </c>
      <c r="F47" s="12">
        <f t="shared" si="3"/>
        <v>0</v>
      </c>
      <c r="G47" s="12">
        <f>SUM($D$2:D47)</f>
        <v>300</v>
      </c>
      <c r="H47" s="13">
        <f>SUM($F$2:F47)</f>
        <v>60</v>
      </c>
    </row>
    <row r="48" spans="1:9" x14ac:dyDescent="0.3">
      <c r="D48" s="12">
        <f t="shared" si="2"/>
        <v>0</v>
      </c>
      <c r="E48" s="7">
        <v>5</v>
      </c>
      <c r="F48" s="12">
        <f t="shared" si="3"/>
        <v>0</v>
      </c>
      <c r="G48" s="12">
        <f>SUM($D$2:D48)</f>
        <v>300</v>
      </c>
      <c r="H48" s="13">
        <f>SUM($F$2:F48)</f>
        <v>60</v>
      </c>
    </row>
    <row r="49" spans="4:8" x14ac:dyDescent="0.3">
      <c r="D49" s="12">
        <f t="shared" si="2"/>
        <v>0</v>
      </c>
      <c r="E49" s="7">
        <v>5</v>
      </c>
      <c r="F49" s="12">
        <f t="shared" si="3"/>
        <v>0</v>
      </c>
      <c r="G49" s="12">
        <f>SUM($D$2:D49)</f>
        <v>300</v>
      </c>
      <c r="H49" s="13">
        <f>SUM($F$2:F49)</f>
        <v>60</v>
      </c>
    </row>
    <row r="50" spans="4:8" x14ac:dyDescent="0.3">
      <c r="D50" s="12">
        <f t="shared" si="2"/>
        <v>0</v>
      </c>
      <c r="E50" s="7">
        <v>5</v>
      </c>
      <c r="F50" s="12">
        <f t="shared" si="3"/>
        <v>0</v>
      </c>
      <c r="G50" s="12">
        <f>SUM($D$2:D50)</f>
        <v>300</v>
      </c>
      <c r="H50" s="13">
        <f>SUM($F$2:F50)</f>
        <v>60</v>
      </c>
    </row>
    <row r="51" spans="4:8" x14ac:dyDescent="0.3">
      <c r="D51" s="12">
        <f t="shared" si="2"/>
        <v>0</v>
      </c>
      <c r="E51" s="7">
        <v>5</v>
      </c>
      <c r="F51" s="12">
        <f t="shared" si="3"/>
        <v>0</v>
      </c>
      <c r="G51" s="12">
        <f>SUM($D$2:D51)</f>
        <v>300</v>
      </c>
      <c r="H51" s="13">
        <f>SUM($F$2:F51)</f>
        <v>60</v>
      </c>
    </row>
    <row r="52" spans="4:8" x14ac:dyDescent="0.3">
      <c r="D52" s="12">
        <f t="shared" si="2"/>
        <v>0</v>
      </c>
      <c r="E52" s="7">
        <v>5</v>
      </c>
      <c r="F52" s="12">
        <f t="shared" si="3"/>
        <v>0</v>
      </c>
      <c r="G52" s="12">
        <f>SUM($D$2:D52)</f>
        <v>300</v>
      </c>
      <c r="H52" s="13">
        <f>SUM($F$2:F52)</f>
        <v>60</v>
      </c>
    </row>
    <row r="53" spans="4:8" x14ac:dyDescent="0.3">
      <c r="D53" s="12">
        <f t="shared" si="2"/>
        <v>0</v>
      </c>
      <c r="E53" s="7">
        <v>5</v>
      </c>
      <c r="F53" s="12">
        <f t="shared" si="3"/>
        <v>0</v>
      </c>
      <c r="G53" s="12">
        <f>SUM($D$2:D53)</f>
        <v>300</v>
      </c>
      <c r="H53" s="13">
        <f>SUM($F$2:F53)</f>
        <v>60</v>
      </c>
    </row>
    <row r="54" spans="4:8" x14ac:dyDescent="0.3">
      <c r="D54" s="12">
        <f t="shared" si="2"/>
        <v>0</v>
      </c>
      <c r="E54" s="7">
        <v>5</v>
      </c>
      <c r="F54" s="12">
        <f t="shared" si="3"/>
        <v>0</v>
      </c>
      <c r="G54" s="12">
        <f>SUM($D$2:D54)</f>
        <v>300</v>
      </c>
      <c r="H54" s="13">
        <f>SUM($F$2:F54)</f>
        <v>60</v>
      </c>
    </row>
  </sheetData>
  <pageMargins left="0" right="0" top="0" bottom="0" header="0" footer="0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5"/>
  <sheetViews>
    <sheetView workbookViewId="0">
      <selection activeCell="B6" sqref="B6"/>
    </sheetView>
  </sheetViews>
  <sheetFormatPr defaultRowHeight="13" x14ac:dyDescent="0.3"/>
  <cols>
    <col min="4" max="4" width="38.59765625" customWidth="1"/>
  </cols>
  <sheetData>
    <row r="1" spans="1:4" x14ac:dyDescent="0.3">
      <c r="A1" t="s">
        <v>28</v>
      </c>
      <c r="B1" t="s">
        <v>0</v>
      </c>
      <c r="C1" t="s">
        <v>3</v>
      </c>
      <c r="D1" t="s">
        <v>29</v>
      </c>
    </row>
    <row r="2" spans="1:4" x14ac:dyDescent="0.3">
      <c r="B2" t="s">
        <v>10</v>
      </c>
      <c r="C2">
        <v>75</v>
      </c>
      <c r="D2" t="s">
        <v>30</v>
      </c>
    </row>
    <row r="3" spans="1:4" x14ac:dyDescent="0.3">
      <c r="B3" t="s">
        <v>14</v>
      </c>
      <c r="C3">
        <v>75</v>
      </c>
      <c r="D3" t="s">
        <v>30</v>
      </c>
    </row>
    <row r="4" spans="1:4" x14ac:dyDescent="0.3">
      <c r="B4" t="s">
        <v>16</v>
      </c>
      <c r="C4">
        <v>75</v>
      </c>
      <c r="D4" t="s">
        <v>30</v>
      </c>
    </row>
    <row r="5" spans="1:4" x14ac:dyDescent="0.3">
      <c r="B5" t="s">
        <v>18</v>
      </c>
      <c r="C5">
        <v>75</v>
      </c>
      <c r="D5" t="s">
        <v>30</v>
      </c>
    </row>
  </sheetData>
  <pageMargins left="0" right="0" top="0" bottom="0" header="0" footer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A22" sqref="A22"/>
    </sheetView>
  </sheetViews>
  <sheetFormatPr defaultRowHeight="13" x14ac:dyDescent="0.3"/>
  <sheetData>
    <row r="1" spans="1:2" x14ac:dyDescent="0.3">
      <c r="A1" s="12" t="s">
        <v>31</v>
      </c>
      <c r="B1" s="12" t="s">
        <v>5</v>
      </c>
    </row>
    <row r="2" spans="1:2" x14ac:dyDescent="0.3">
      <c r="A2" s="12">
        <v>0</v>
      </c>
      <c r="B2" s="12">
        <v>1</v>
      </c>
    </row>
    <row r="3" spans="1:2" x14ac:dyDescent="0.3">
      <c r="A3" s="12">
        <v>300</v>
      </c>
      <c r="B3" s="12">
        <v>2</v>
      </c>
    </row>
    <row r="4" spans="1:2" x14ac:dyDescent="0.3">
      <c r="A4" s="12">
        <v>900</v>
      </c>
      <c r="B4" s="12">
        <v>3</v>
      </c>
    </row>
    <row r="5" spans="1:2" x14ac:dyDescent="0.3">
      <c r="A5" s="12">
        <v>2700</v>
      </c>
      <c r="B5" s="12">
        <v>4</v>
      </c>
    </row>
    <row r="6" spans="1:2" x14ac:dyDescent="0.3">
      <c r="A6" s="12">
        <v>6500</v>
      </c>
      <c r="B6" s="12">
        <v>5</v>
      </c>
    </row>
    <row r="7" spans="1:2" x14ac:dyDescent="0.3">
      <c r="A7" s="12">
        <v>14000</v>
      </c>
      <c r="B7" s="12">
        <v>6</v>
      </c>
    </row>
    <row r="8" spans="1:2" x14ac:dyDescent="0.3">
      <c r="A8" s="12">
        <v>23000</v>
      </c>
      <c r="B8" s="12">
        <v>7</v>
      </c>
    </row>
    <row r="9" spans="1:2" x14ac:dyDescent="0.3">
      <c r="A9" s="12">
        <v>34000</v>
      </c>
      <c r="B9" s="12">
        <v>8</v>
      </c>
    </row>
    <row r="10" spans="1:2" x14ac:dyDescent="0.3">
      <c r="A10" s="12">
        <v>48000</v>
      </c>
      <c r="B10" s="12">
        <v>9</v>
      </c>
    </row>
    <row r="11" spans="1:2" x14ac:dyDescent="0.3">
      <c r="A11" s="12">
        <v>64000</v>
      </c>
      <c r="B11" s="12">
        <v>10</v>
      </c>
    </row>
    <row r="12" spans="1:2" x14ac:dyDescent="0.3">
      <c r="A12" s="12">
        <v>85000</v>
      </c>
      <c r="B12" s="12">
        <v>11</v>
      </c>
    </row>
    <row r="13" spans="1:2" x14ac:dyDescent="0.3">
      <c r="A13" s="12">
        <v>100000</v>
      </c>
      <c r="B13" s="12">
        <v>12</v>
      </c>
    </row>
    <row r="14" spans="1:2" x14ac:dyDescent="0.3">
      <c r="A14" s="12">
        <v>120000</v>
      </c>
      <c r="B14" s="12">
        <v>13</v>
      </c>
    </row>
    <row r="15" spans="1:2" x14ac:dyDescent="0.3">
      <c r="A15" s="12">
        <v>140000</v>
      </c>
      <c r="B15" s="12">
        <v>14</v>
      </c>
    </row>
    <row r="16" spans="1:2" x14ac:dyDescent="0.3">
      <c r="A16" s="12">
        <v>165000</v>
      </c>
      <c r="B16" s="12">
        <v>15</v>
      </c>
    </row>
    <row r="17" spans="1:2" x14ac:dyDescent="0.3">
      <c r="A17" s="12">
        <v>195000</v>
      </c>
      <c r="B17" s="12">
        <v>16</v>
      </c>
    </row>
    <row r="18" spans="1:2" x14ac:dyDescent="0.3">
      <c r="A18" s="12">
        <v>225000</v>
      </c>
      <c r="B18" s="12">
        <v>17</v>
      </c>
    </row>
    <row r="19" spans="1:2" x14ac:dyDescent="0.3">
      <c r="A19" s="12">
        <v>265000</v>
      </c>
      <c r="B19" s="12">
        <v>18</v>
      </c>
    </row>
    <row r="20" spans="1:2" x14ac:dyDescent="0.3">
      <c r="A20" s="12">
        <v>305000</v>
      </c>
      <c r="B20" s="12">
        <v>19</v>
      </c>
    </row>
    <row r="21" spans="1:2" x14ac:dyDescent="0.3">
      <c r="A21" s="12">
        <v>355000</v>
      </c>
      <c r="B21" s="12">
        <v>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A21" sqref="A21"/>
    </sheetView>
  </sheetViews>
  <sheetFormatPr defaultRowHeight="13" x14ac:dyDescent="0.3"/>
  <sheetData>
    <row r="1" spans="1:2" x14ac:dyDescent="0.3">
      <c r="A1" s="12" t="s">
        <v>31</v>
      </c>
      <c r="B1" s="12" t="s">
        <v>5</v>
      </c>
    </row>
    <row r="2" spans="1:2" x14ac:dyDescent="0.3">
      <c r="A2" s="12">
        <v>355000</v>
      </c>
      <c r="B2" s="12">
        <v>20</v>
      </c>
    </row>
    <row r="3" spans="1:2" x14ac:dyDescent="0.3">
      <c r="A3" s="12">
        <v>305000</v>
      </c>
      <c r="B3" s="12">
        <v>19</v>
      </c>
    </row>
    <row r="4" spans="1:2" x14ac:dyDescent="0.3">
      <c r="A4" s="12">
        <v>265000</v>
      </c>
      <c r="B4" s="12">
        <v>18</v>
      </c>
    </row>
    <row r="5" spans="1:2" x14ac:dyDescent="0.3">
      <c r="A5" s="12">
        <v>225000</v>
      </c>
      <c r="B5" s="12">
        <v>17</v>
      </c>
    </row>
    <row r="6" spans="1:2" x14ac:dyDescent="0.3">
      <c r="A6" s="12">
        <v>195000</v>
      </c>
      <c r="B6" s="12">
        <v>16</v>
      </c>
    </row>
    <row r="7" spans="1:2" x14ac:dyDescent="0.3">
      <c r="A7" s="12">
        <v>165000</v>
      </c>
      <c r="B7" s="12">
        <v>15</v>
      </c>
    </row>
    <row r="8" spans="1:2" x14ac:dyDescent="0.3">
      <c r="A8" s="12">
        <v>140000</v>
      </c>
      <c r="B8" s="12">
        <v>14</v>
      </c>
    </row>
    <row r="9" spans="1:2" x14ac:dyDescent="0.3">
      <c r="A9" s="12">
        <v>120000</v>
      </c>
      <c r="B9" s="12">
        <v>13</v>
      </c>
    </row>
    <row r="10" spans="1:2" x14ac:dyDescent="0.3">
      <c r="A10" s="12">
        <v>100000</v>
      </c>
      <c r="B10" s="12">
        <v>12</v>
      </c>
    </row>
    <row r="11" spans="1:2" x14ac:dyDescent="0.3">
      <c r="A11" s="12">
        <v>85000</v>
      </c>
      <c r="B11" s="12">
        <v>11</v>
      </c>
    </row>
    <row r="12" spans="1:2" x14ac:dyDescent="0.3">
      <c r="A12" s="12">
        <v>64000</v>
      </c>
      <c r="B12" s="12">
        <v>10</v>
      </c>
    </row>
    <row r="13" spans="1:2" x14ac:dyDescent="0.3">
      <c r="A13" s="12">
        <v>48000</v>
      </c>
      <c r="B13" s="12">
        <v>9</v>
      </c>
    </row>
    <row r="14" spans="1:2" x14ac:dyDescent="0.3">
      <c r="A14" s="12">
        <v>34000</v>
      </c>
      <c r="B14" s="12">
        <v>8</v>
      </c>
    </row>
    <row r="15" spans="1:2" x14ac:dyDescent="0.3">
      <c r="A15" s="12">
        <v>23000</v>
      </c>
      <c r="B15" s="12">
        <v>7</v>
      </c>
    </row>
    <row r="16" spans="1:2" x14ac:dyDescent="0.3">
      <c r="A16" s="12">
        <v>14000</v>
      </c>
      <c r="B16" s="12">
        <v>6</v>
      </c>
    </row>
    <row r="17" spans="1:2" x14ac:dyDescent="0.3">
      <c r="A17" s="12">
        <v>6500</v>
      </c>
      <c r="B17" s="12">
        <v>5</v>
      </c>
    </row>
    <row r="18" spans="1:2" x14ac:dyDescent="0.3">
      <c r="A18" s="12">
        <v>2700</v>
      </c>
      <c r="B18" s="12">
        <v>4</v>
      </c>
    </row>
    <row r="19" spans="1:2" x14ac:dyDescent="0.3">
      <c r="A19" s="12">
        <v>900</v>
      </c>
      <c r="B19" s="12">
        <v>3</v>
      </c>
    </row>
    <row r="20" spans="1:2" x14ac:dyDescent="0.3">
      <c r="A20" s="12">
        <v>300</v>
      </c>
      <c r="B20" s="12">
        <v>2</v>
      </c>
    </row>
    <row r="21" spans="1:2" x14ac:dyDescent="0.3">
      <c r="A21" s="12">
        <v>0</v>
      </c>
      <c r="B21" s="12">
        <v>1</v>
      </c>
    </row>
  </sheetData>
  <sortState ref="A2:B21">
    <sortCondition descending="1" ref="A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Overview</vt:lpstr>
      <vt:lpstr>Group</vt:lpstr>
      <vt:lpstr>Bonus</vt:lpstr>
      <vt:lpstr>Levels</vt:lpstr>
      <vt:lpstr>Levels_Desc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Josh</dc:creator>
  <cp:keywords/>
  <dc:description/>
  <cp:lastModifiedBy>Joshua Gould</cp:lastModifiedBy>
  <cp:revision/>
  <dcterms:created xsi:type="dcterms:W3CDTF">2014-06-06T17:48:24Z</dcterms:created>
  <dcterms:modified xsi:type="dcterms:W3CDTF">2014-09-11T03:05:15Z</dcterms:modified>
</cp:coreProperties>
</file>